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FO-Forvaltningsdivisjonen\FASS Statistikkseksjonen\3.2 Forespørsler\1 Eksterne\01 NFD\02 Fiskeri\Spm. fra Stortinget\Inntekt pr fisker\"/>
    </mc:Choice>
  </mc:AlternateContent>
  <xr:revisionPtr revIDLastSave="0" documentId="13_ncr:1_{CEDED0B7-2F53-485C-ABE3-9B377E552B33}" xr6:coauthVersionLast="47" xr6:coauthVersionMax="47" xr10:uidLastSave="{00000000-0000-0000-0000-000000000000}"/>
  <bookViews>
    <workbookView xWindow="28680" yWindow="-120" windowWidth="29040" windowHeight="17640" activeTab="1" xr2:uid="{8ABF7E47-9488-468C-B64F-8B8D6E0A2812}"/>
  </bookViews>
  <sheets>
    <sheet name="Fartøygrupper" sheetId="1" r:id="rId1"/>
    <sheet name="Hovedtall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4" i="1"/>
  <c r="G15" i="1"/>
  <c r="G16" i="1"/>
  <c r="G17" i="1"/>
  <c r="G18" i="1"/>
  <c r="G4" i="1"/>
  <c r="E19" i="1"/>
</calcChain>
</file>

<file path=xl/sharedStrings.xml><?xml version="1.0" encoding="utf-8"?>
<sst xmlns="http://schemas.openxmlformats.org/spreadsheetml/2006/main" count="48" uniqueCount="41">
  <si>
    <t>Fartøygruppe</t>
  </si>
  <si>
    <r>
      <t>Bunnfiskerier</t>
    </r>
    <r>
      <rPr>
        <vertAlign val="superscript"/>
        <sz val="11"/>
        <rFont val="Arial"/>
        <family val="2"/>
      </rPr>
      <t>1)</t>
    </r>
  </si>
  <si>
    <t>001</t>
  </si>
  <si>
    <t>Konvensjonelle kystfiskefartøy under 11 meter hjemmelslengde</t>
  </si>
  <si>
    <t>002</t>
  </si>
  <si>
    <t>Konvensjonelle kystfiskefartøy 11-14,9 meter hjemmelslengde</t>
  </si>
  <si>
    <t>003</t>
  </si>
  <si>
    <t>Konvensjonelle kystfiskefartøy 15-20,9 meter hjemmelslengde</t>
  </si>
  <si>
    <t>004</t>
  </si>
  <si>
    <t>Konvensjonelle kystfiskefartøy 21 meter hjemmelslengde og over</t>
  </si>
  <si>
    <t>005</t>
  </si>
  <si>
    <t>Konvensjonelle havfiskefartøy</t>
  </si>
  <si>
    <t>006</t>
  </si>
  <si>
    <t>007</t>
  </si>
  <si>
    <t>Kystreketrålere</t>
  </si>
  <si>
    <t>014</t>
  </si>
  <si>
    <t>009</t>
  </si>
  <si>
    <t>Kystnotfartøy under 11 meter hjemmelslengde</t>
  </si>
  <si>
    <t>010</t>
  </si>
  <si>
    <t>Kystnotfartøy 11-21,35 meter hjemmelslengde</t>
  </si>
  <si>
    <t>011</t>
  </si>
  <si>
    <t>Kystnotfartøy inkl. ringnotsnurpere uten konsesjon (SUK-gruppen) 21,36 meter hjemmelslengde og over</t>
  </si>
  <si>
    <t>012</t>
  </si>
  <si>
    <t>Ringnotsnurpere</t>
  </si>
  <si>
    <t>013</t>
  </si>
  <si>
    <t>Pelagiske trålere</t>
  </si>
  <si>
    <t>Totalt</t>
  </si>
  <si>
    <r>
      <t xml:space="preserve">1) </t>
    </r>
    <r>
      <rPr>
        <sz val="8"/>
        <rFont val="Arial"/>
        <family val="2"/>
      </rPr>
      <t>Fiske etter hvitfisk (torsk, hyse, sei mv.), reke, krabbe, hummer mv.</t>
    </r>
  </si>
  <si>
    <t>Tall over sysselsetting og arbeidsgodgjørelse pr. sysselsatt for 2021</t>
  </si>
  <si>
    <t>Antall fartøy</t>
  </si>
  <si>
    <t>Beregnet sysselsetting</t>
  </si>
  <si>
    <t>Torsketrålere inkl. trålere i andre bunnfiskerier</t>
  </si>
  <si>
    <t>Havgående krabbefartøy</t>
  </si>
  <si>
    <r>
      <t>Pelagiske fiskerier</t>
    </r>
    <r>
      <rPr>
        <vertAlign val="superscript"/>
        <sz val="11"/>
        <rFont val="Arial"/>
        <family val="2"/>
      </rPr>
      <t>2)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</si>
  <si>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Fiske etter makrell, sild, kolmule, lodde mv.</t>
    </r>
  </si>
  <si>
    <t>Gjennomnsnittlig arbeidsgodtgjørelse pr. fartøy</t>
  </si>
  <si>
    <t>Gjennomsnittlig antall personer ombord</t>
  </si>
  <si>
    <t>Gjennomsnittlig arbeidsgodgjørelse pr. person</t>
  </si>
  <si>
    <t>Havfiskeflåten (fartøygruppene 005, 006, 014,  012, 013)</t>
  </si>
  <si>
    <t>Kystfiskeflåtene (fartøygruppene 001, 002, 003, 004, 007, 009, 010, 011)</t>
  </si>
  <si>
    <t>Kilde: Lønnsomhetsundersøkelsen for fiskeflåten, Fiskeridirektoratet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</si>
</sst>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_ * #,##0.00_ ;_ * \-#,##0.00_ ;_ * &quot;-&quot;??_ ;_ @_ 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6"/>
      <color rgb="FF14406B"/>
      <name val="Arial"/>
      <family val="2"/>
    </font>
    <font>
      <b/>
      <sz val="11"/>
      <name val="IBM Plex Sans Light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sz val="11"/>
      <name val="IBM Plex Sans Light"/>
      <family val="2"/>
    </font>
    <font>
      <vertAlign val="superscript"/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23AEB4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/>
  </cellStyleXfs>
  <cellXfs count="41">
    <xf numFmtId="0" fontId="0" fillId="0" borderId="0" xfId="0"/>
    <xf numFmtId="0" fontId="3" fillId="0" borderId="0" xfId="0" applyFont="1"/>
    <xf numFmtId="0" fontId="5" fillId="2" borderId="3" xfId="0" applyFont="1" applyFill="1" applyBorder="1" applyAlignment="1">
      <alignment horizontal="center" wrapText="1"/>
    </xf>
    <xf numFmtId="0" fontId="6" fillId="0" borderId="0" xfId="0" applyFont="1"/>
    <xf numFmtId="0" fontId="8" fillId="0" borderId="7" xfId="0" applyFont="1" applyBorder="1" applyAlignment="1">
      <alignment horizontal="center" vertical="top" wrapText="1"/>
    </xf>
    <xf numFmtId="0" fontId="4" fillId="0" borderId="8" xfId="0" quotePrefix="1" applyFont="1" applyBorder="1" applyAlignment="1">
      <alignment vertical="top" wrapText="1"/>
    </xf>
    <xf numFmtId="0" fontId="4" fillId="0" borderId="7" xfId="0" applyFont="1" applyBorder="1" applyAlignment="1">
      <alignment wrapText="1"/>
    </xf>
    <xf numFmtId="3" fontId="4" fillId="0" borderId="7" xfId="0" applyNumberFormat="1" applyFont="1" applyBorder="1"/>
    <xf numFmtId="0" fontId="4" fillId="0" borderId="7" xfId="0" applyFont="1" applyBorder="1"/>
    <xf numFmtId="0" fontId="9" fillId="0" borderId="7" xfId="0" applyFont="1" applyBorder="1" applyAlignment="1">
      <alignment wrapText="1"/>
    </xf>
    <xf numFmtId="0" fontId="9" fillId="0" borderId="8" xfId="0" quotePrefix="1" applyFont="1" applyBorder="1" applyAlignment="1">
      <alignment vertical="top" wrapText="1"/>
    </xf>
    <xf numFmtId="0" fontId="10" fillId="0" borderId="7" xfId="0" applyFont="1" applyBorder="1" applyAlignment="1">
      <alignment horizontal="right" vertical="center"/>
    </xf>
    <xf numFmtId="0" fontId="10" fillId="0" borderId="7" xfId="0" applyFont="1" applyBorder="1"/>
    <xf numFmtId="0" fontId="4" fillId="0" borderId="1" xfId="0" quotePrefix="1" applyFont="1" applyBorder="1" applyAlignment="1">
      <alignment vertical="top" wrapText="1"/>
    </xf>
    <xf numFmtId="0" fontId="4" fillId="0" borderId="9" xfId="0" applyFont="1" applyBorder="1" applyAlignment="1">
      <alignment wrapText="1"/>
    </xf>
    <xf numFmtId="0" fontId="4" fillId="0" borderId="9" xfId="0" applyFont="1" applyBorder="1"/>
    <xf numFmtId="0" fontId="5" fillId="2" borderId="1" xfId="0" applyFont="1" applyFill="1" applyBorder="1" applyAlignment="1">
      <alignment vertical="top" wrapText="1"/>
    </xf>
    <xf numFmtId="0" fontId="5" fillId="2" borderId="9" xfId="0" applyFont="1" applyFill="1" applyBorder="1" applyAlignment="1">
      <alignment wrapText="1"/>
    </xf>
    <xf numFmtId="3" fontId="5" fillId="2" borderId="3" xfId="0" applyNumberFormat="1" applyFont="1" applyFill="1" applyBorder="1"/>
    <xf numFmtId="164" fontId="4" fillId="0" borderId="7" xfId="0" applyNumberFormat="1" applyFont="1" applyBorder="1"/>
    <xf numFmtId="3" fontId="14" fillId="0" borderId="0" xfId="2" applyNumberFormat="1" applyFont="1" applyAlignment="1">
      <alignment horizontal="right"/>
    </xf>
    <xf numFmtId="3" fontId="6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0" fontId="4" fillId="0" borderId="11" xfId="0" applyFont="1" applyBorder="1" applyAlignment="1">
      <alignment horizontal="left" wrapText="1"/>
    </xf>
    <xf numFmtId="0" fontId="5" fillId="2" borderId="11" xfId="0" applyFont="1" applyFill="1" applyBorder="1" applyAlignment="1">
      <alignment horizontal="center" wrapText="1"/>
    </xf>
    <xf numFmtId="0" fontId="6" fillId="0" borderId="13" xfId="0" applyFont="1" applyBorder="1"/>
    <xf numFmtId="3" fontId="6" fillId="0" borderId="13" xfId="0" applyNumberFormat="1" applyFont="1" applyBorder="1"/>
    <xf numFmtId="0" fontId="6" fillId="0" borderId="12" xfId="0" applyFont="1" applyBorder="1"/>
    <xf numFmtId="3" fontId="6" fillId="0" borderId="12" xfId="0" applyNumberFormat="1" applyFont="1" applyBorder="1"/>
    <xf numFmtId="0" fontId="12" fillId="0" borderId="0" xfId="0" applyFont="1"/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/>
    <xf numFmtId="0" fontId="4" fillId="0" borderId="8" xfId="0" applyFont="1" applyBorder="1" applyAlignment="1">
      <alignment horizontal="left" vertical="top" wrapText="1"/>
    </xf>
    <xf numFmtId="0" fontId="4" fillId="0" borderId="7" xfId="0" applyFont="1" applyBorder="1"/>
    <xf numFmtId="0" fontId="11" fillId="0" borderId="10" xfId="0" applyFont="1" applyBorder="1"/>
    <xf numFmtId="0" fontId="15" fillId="0" borderId="0" xfId="0" applyFont="1"/>
  </cellXfs>
  <cellStyles count="9">
    <cellStyle name="Komma 2" xfId="4" xr:uid="{502AC70D-C78E-4EC1-841E-EA93DA5CC493}"/>
    <cellStyle name="Normal" xfId="0" builtinId="0"/>
    <cellStyle name="Normal 2" xfId="2" xr:uid="{43F3D5B9-613F-4466-9747-8D481027477E}"/>
    <cellStyle name="Normal 3" xfId="8" xr:uid="{2AA03711-8A24-4157-96E3-42BF1669A7BA}"/>
    <cellStyle name="Normal 4" xfId="1" xr:uid="{6D3D40C9-C583-4B91-8C57-C306BD3F9BAE}"/>
    <cellStyle name="Prosent 2" xfId="3" xr:uid="{E392DF3E-7287-41F4-B84A-7223DBB04CA9}"/>
    <cellStyle name="Tusenskille 2" xfId="5" xr:uid="{D3E1A2C2-8688-4C29-8DD0-30E120A62ABD}"/>
    <cellStyle name="Tusenskille 2 2" xfId="7" xr:uid="{D65953BE-1946-4925-9CD4-E29CD0443FC3}"/>
    <cellStyle name="Tusenskille 3" xfId="6" xr:uid="{6439C907-A560-41F2-9F2A-883CB88E8D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F3B9A-BCA0-488A-A805-BDBEABC885EA}">
  <sheetPr>
    <pageSetUpPr fitToPage="1"/>
  </sheetPr>
  <dimension ref="A1:G27"/>
  <sheetViews>
    <sheetView workbookViewId="0">
      <pane xSplit="2" ySplit="2" topLeftCell="C3" activePane="bottomRight" state="frozen"/>
      <selection pane="topRight" activeCell="C1" sqref="C1"/>
      <selection pane="bottomLeft" activeCell="A4" sqref="A4"/>
      <selection pane="bottomRight" sqref="A1:E1"/>
    </sheetView>
  </sheetViews>
  <sheetFormatPr baseColWidth="10" defaultColWidth="11.42578125" defaultRowHeight="15" x14ac:dyDescent="0.25"/>
  <cols>
    <col min="1" max="1" width="6.5703125" style="3" customWidth="1"/>
    <col min="2" max="2" width="70.42578125" style="3" customWidth="1"/>
    <col min="3" max="3" width="12.85546875" style="3" bestFit="1" customWidth="1"/>
    <col min="4" max="4" width="22.42578125" style="3" customWidth="1"/>
    <col min="5" max="5" width="24.7109375" style="3" bestFit="1" customWidth="1"/>
    <col min="6" max="6" width="22.140625" style="3" customWidth="1"/>
    <col min="7" max="7" width="23.28515625" style="3" customWidth="1"/>
    <col min="8" max="8" width="11.42578125" style="3"/>
    <col min="9" max="9" width="12.85546875" style="3" bestFit="1" customWidth="1"/>
    <col min="10" max="16384" width="11.42578125" style="3"/>
  </cols>
  <sheetData>
    <row r="1" spans="1:7" s="1" customFormat="1" ht="51.6" customHeight="1" x14ac:dyDescent="0.3">
      <c r="A1" s="31" t="s">
        <v>28</v>
      </c>
      <c r="B1" s="32"/>
      <c r="C1" s="32"/>
      <c r="D1" s="32"/>
      <c r="E1" s="32"/>
    </row>
    <row r="2" spans="1:7" ht="46.5" customHeight="1" x14ac:dyDescent="0.25">
      <c r="A2" s="33" t="s">
        <v>0</v>
      </c>
      <c r="B2" s="34"/>
      <c r="C2" s="2" t="s">
        <v>29</v>
      </c>
      <c r="D2" s="2" t="s">
        <v>36</v>
      </c>
      <c r="E2" s="2" t="s">
        <v>30</v>
      </c>
      <c r="F2" s="2" t="s">
        <v>35</v>
      </c>
      <c r="G2" s="2" t="s">
        <v>37</v>
      </c>
    </row>
    <row r="3" spans="1:7" ht="15.75" customHeight="1" x14ac:dyDescent="0.25">
      <c r="A3" s="35" t="s">
        <v>1</v>
      </c>
      <c r="B3" s="36"/>
      <c r="C3" s="4"/>
      <c r="D3" s="4"/>
      <c r="E3" s="4"/>
      <c r="F3" s="4"/>
      <c r="G3" s="4"/>
    </row>
    <row r="4" spans="1:7" ht="15.75" customHeight="1" x14ac:dyDescent="0.25">
      <c r="A4" s="5" t="s">
        <v>2</v>
      </c>
      <c r="B4" s="6" t="s">
        <v>3</v>
      </c>
      <c r="C4" s="7">
        <v>1051</v>
      </c>
      <c r="D4" s="19">
        <v>2.2999999999999998</v>
      </c>
      <c r="E4" s="7">
        <v>2417</v>
      </c>
      <c r="F4" s="7">
        <v>774908.76403425296</v>
      </c>
      <c r="G4" s="7">
        <f>F4/D4</f>
        <v>336916.85392793611</v>
      </c>
    </row>
    <row r="5" spans="1:7" ht="15.75" customHeight="1" x14ac:dyDescent="0.25">
      <c r="A5" s="5" t="s">
        <v>4</v>
      </c>
      <c r="B5" s="6" t="s">
        <v>5</v>
      </c>
      <c r="C5" s="8">
        <v>216</v>
      </c>
      <c r="D5" s="8">
        <v>4.7</v>
      </c>
      <c r="E5" s="7">
        <v>1015</v>
      </c>
      <c r="F5" s="7">
        <v>2480798.84259259</v>
      </c>
      <c r="G5" s="7">
        <f t="shared" ref="G5:G18" si="0">F5/D5</f>
        <v>527829.54097714683</v>
      </c>
    </row>
    <row r="6" spans="1:7" ht="15.75" customHeight="1" x14ac:dyDescent="0.25">
      <c r="A6" s="5" t="s">
        <v>6</v>
      </c>
      <c r="B6" s="6" t="s">
        <v>7</v>
      </c>
      <c r="C6" s="8">
        <v>74</v>
      </c>
      <c r="D6" s="8">
        <v>6.7</v>
      </c>
      <c r="E6" s="7">
        <v>496</v>
      </c>
      <c r="F6" s="7">
        <v>5465998.2027027002</v>
      </c>
      <c r="G6" s="7">
        <f t="shared" si="0"/>
        <v>815820.62726905965</v>
      </c>
    </row>
    <row r="7" spans="1:7" ht="15.75" customHeight="1" x14ac:dyDescent="0.25">
      <c r="A7" s="5" t="s">
        <v>8</v>
      </c>
      <c r="B7" s="6" t="s">
        <v>9</v>
      </c>
      <c r="C7" s="8">
        <v>30</v>
      </c>
      <c r="D7" s="8">
        <v>12.2</v>
      </c>
      <c r="E7" s="7">
        <v>366</v>
      </c>
      <c r="F7" s="7">
        <v>11311823.5</v>
      </c>
      <c r="G7" s="7">
        <f t="shared" si="0"/>
        <v>927198.64754098363</v>
      </c>
    </row>
    <row r="8" spans="1:7" ht="15.75" customHeight="1" x14ac:dyDescent="0.25">
      <c r="A8" s="5" t="s">
        <v>10</v>
      </c>
      <c r="B8" s="6" t="s">
        <v>11</v>
      </c>
      <c r="C8" s="8">
        <v>21</v>
      </c>
      <c r="D8" s="8">
        <v>34.200000000000003</v>
      </c>
      <c r="E8" s="7">
        <v>718</v>
      </c>
      <c r="F8" s="7">
        <v>27771839.095238101</v>
      </c>
      <c r="G8" s="7">
        <f t="shared" si="0"/>
        <v>812042.07880813151</v>
      </c>
    </row>
    <row r="9" spans="1:7" ht="15.75" customHeight="1" x14ac:dyDescent="0.25">
      <c r="A9" s="5" t="s">
        <v>12</v>
      </c>
      <c r="B9" s="9" t="s">
        <v>31</v>
      </c>
      <c r="C9" s="8">
        <v>37</v>
      </c>
      <c r="D9" s="8">
        <v>45.6</v>
      </c>
      <c r="E9" s="7">
        <v>1687</v>
      </c>
      <c r="F9" s="7">
        <v>45062255.891891897</v>
      </c>
      <c r="G9" s="7">
        <f t="shared" si="0"/>
        <v>988207.36605026084</v>
      </c>
    </row>
    <row r="10" spans="1:7" ht="15.75" customHeight="1" x14ac:dyDescent="0.25">
      <c r="A10" s="5" t="s">
        <v>13</v>
      </c>
      <c r="B10" s="6" t="s">
        <v>14</v>
      </c>
      <c r="C10" s="8">
        <v>85</v>
      </c>
      <c r="D10" s="8">
        <v>3.1</v>
      </c>
      <c r="E10" s="7">
        <v>264</v>
      </c>
      <c r="F10" s="7">
        <v>1822668.0941176501</v>
      </c>
      <c r="G10" s="7">
        <f t="shared" si="0"/>
        <v>587957.44971537101</v>
      </c>
    </row>
    <row r="11" spans="1:7" ht="15.75" customHeight="1" x14ac:dyDescent="0.25">
      <c r="A11" s="5" t="s">
        <v>15</v>
      </c>
      <c r="B11" s="6" t="s">
        <v>32</v>
      </c>
      <c r="C11" s="8">
        <v>8</v>
      </c>
      <c r="D11" s="8">
        <v>40.299999999999997</v>
      </c>
      <c r="E11" s="7">
        <v>322</v>
      </c>
      <c r="F11" s="7">
        <v>25786227.875</v>
      </c>
      <c r="G11" s="7">
        <f t="shared" si="0"/>
        <v>639856.77109181148</v>
      </c>
    </row>
    <row r="12" spans="1:7" ht="15.75" customHeight="1" x14ac:dyDescent="0.25">
      <c r="A12" s="10"/>
      <c r="B12" s="6"/>
      <c r="C12" s="11"/>
      <c r="D12" s="11"/>
      <c r="E12" s="7"/>
      <c r="F12" s="7"/>
      <c r="G12" s="7"/>
    </row>
    <row r="13" spans="1:7" ht="15.75" customHeight="1" x14ac:dyDescent="0.25">
      <c r="A13" s="37" t="s">
        <v>33</v>
      </c>
      <c r="B13" s="38"/>
      <c r="C13" s="12"/>
      <c r="D13" s="12"/>
      <c r="E13" s="7"/>
      <c r="F13" s="7"/>
      <c r="G13" s="7"/>
    </row>
    <row r="14" spans="1:7" ht="15.75" customHeight="1" x14ac:dyDescent="0.25">
      <c r="A14" s="5" t="s">
        <v>16</v>
      </c>
      <c r="B14" s="6" t="s">
        <v>17</v>
      </c>
      <c r="C14" s="8">
        <v>56</v>
      </c>
      <c r="D14" s="8">
        <v>2.7</v>
      </c>
      <c r="E14" s="7">
        <v>151</v>
      </c>
      <c r="F14" s="7">
        <v>914039.53571428603</v>
      </c>
      <c r="G14" s="7">
        <f t="shared" si="0"/>
        <v>338533.1613756615</v>
      </c>
    </row>
    <row r="15" spans="1:7" ht="15.75" customHeight="1" x14ac:dyDescent="0.25">
      <c r="A15" s="5" t="s">
        <v>18</v>
      </c>
      <c r="B15" s="6" t="s">
        <v>19</v>
      </c>
      <c r="C15" s="8">
        <v>55</v>
      </c>
      <c r="D15" s="8">
        <v>5.5</v>
      </c>
      <c r="E15" s="7">
        <v>303</v>
      </c>
      <c r="F15" s="7">
        <v>3647488.5636363602</v>
      </c>
      <c r="G15" s="7">
        <f t="shared" si="0"/>
        <v>663179.73884297453</v>
      </c>
    </row>
    <row r="16" spans="1:7" ht="30" customHeight="1" x14ac:dyDescent="0.25">
      <c r="A16" s="5" t="s">
        <v>20</v>
      </c>
      <c r="B16" s="6" t="s">
        <v>21</v>
      </c>
      <c r="C16" s="8">
        <v>41</v>
      </c>
      <c r="D16" s="8">
        <v>9.6999999999999993</v>
      </c>
      <c r="E16" s="7">
        <v>398</v>
      </c>
      <c r="F16" s="7">
        <v>10389559.2439024</v>
      </c>
      <c r="G16" s="7">
        <f t="shared" si="0"/>
        <v>1071088.5818456083</v>
      </c>
    </row>
    <row r="17" spans="1:7" ht="15.75" customHeight="1" x14ac:dyDescent="0.25">
      <c r="A17" s="5" t="s">
        <v>22</v>
      </c>
      <c r="B17" s="6" t="s">
        <v>23</v>
      </c>
      <c r="C17" s="8">
        <v>70</v>
      </c>
      <c r="D17" s="8">
        <v>14.9</v>
      </c>
      <c r="E17" s="7">
        <v>1043</v>
      </c>
      <c r="F17" s="7">
        <v>19841451.242857099</v>
      </c>
      <c r="G17" s="7">
        <f t="shared" si="0"/>
        <v>1331641.0230105435</v>
      </c>
    </row>
    <row r="18" spans="1:7" ht="15.75" customHeight="1" x14ac:dyDescent="0.25">
      <c r="A18" s="13" t="s">
        <v>24</v>
      </c>
      <c r="B18" s="14" t="s">
        <v>25</v>
      </c>
      <c r="C18" s="15">
        <v>16</v>
      </c>
      <c r="D18" s="15">
        <v>12.7</v>
      </c>
      <c r="E18" s="7">
        <v>203</v>
      </c>
      <c r="F18" s="7">
        <v>13704870.5625</v>
      </c>
      <c r="G18" s="7">
        <f t="shared" si="0"/>
        <v>1079123.6663385828</v>
      </c>
    </row>
    <row r="19" spans="1:7" s="1" customFormat="1" ht="15.75" customHeight="1" x14ac:dyDescent="0.25">
      <c r="A19" s="16"/>
      <c r="B19" s="17" t="s">
        <v>26</v>
      </c>
      <c r="C19" s="18">
        <v>1760</v>
      </c>
      <c r="D19" s="18"/>
      <c r="E19" s="18">
        <f>SUM(E4:E18)</f>
        <v>9383</v>
      </c>
      <c r="F19" s="18"/>
      <c r="G19" s="18"/>
    </row>
    <row r="20" spans="1:7" ht="15" customHeight="1" x14ac:dyDescent="0.25">
      <c r="A20" s="39" t="s">
        <v>27</v>
      </c>
      <c r="B20" s="39"/>
    </row>
    <row r="21" spans="1:7" ht="15" customHeight="1" x14ac:dyDescent="0.25">
      <c r="A21" s="30" t="s">
        <v>34</v>
      </c>
      <c r="B21" s="30"/>
    </row>
    <row r="22" spans="1:7" x14ac:dyDescent="0.25">
      <c r="A22" s="40" t="s">
        <v>40</v>
      </c>
    </row>
    <row r="25" spans="1:7" x14ac:dyDescent="0.25">
      <c r="E25" s="21"/>
      <c r="F25" s="23"/>
      <c r="G25" s="20"/>
    </row>
    <row r="26" spans="1:7" x14ac:dyDescent="0.25">
      <c r="C26" s="21"/>
      <c r="E26" s="21"/>
      <c r="F26" s="22"/>
      <c r="G26" s="20"/>
    </row>
    <row r="27" spans="1:7" x14ac:dyDescent="0.25">
      <c r="E27" s="21"/>
    </row>
  </sheetData>
  <mergeCells count="6">
    <mergeCell ref="A21:B21"/>
    <mergeCell ref="A1:E1"/>
    <mergeCell ref="A2:B2"/>
    <mergeCell ref="A3:B3"/>
    <mergeCell ref="A13:B13"/>
    <mergeCell ref="A20:B20"/>
  </mergeCells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1770C-87F4-423C-8AA8-D528E4B9F8F3}">
  <sheetPr>
    <pageSetUpPr fitToPage="1"/>
  </sheetPr>
  <dimension ref="A1:E7"/>
  <sheetViews>
    <sheetView tabSelected="1" workbookViewId="0">
      <pane xSplit="1" ySplit="2" topLeftCell="B3" activePane="bottomRight" state="frozen"/>
      <selection pane="topRight" activeCell="C1" sqref="C1"/>
      <selection pane="bottomLeft" activeCell="A4" sqref="A4"/>
      <selection pane="bottomRight" sqref="A1:C1"/>
    </sheetView>
  </sheetViews>
  <sheetFormatPr baseColWidth="10" defaultColWidth="11.42578125" defaultRowHeight="15" x14ac:dyDescent="0.25"/>
  <cols>
    <col min="1" max="1" width="76.5703125" style="3" customWidth="1"/>
    <col min="2" max="2" width="12.85546875" style="3" bestFit="1" customWidth="1"/>
    <col min="3" max="3" width="24.7109375" style="3" bestFit="1" customWidth="1"/>
    <col min="4" max="4" width="22.140625" style="3" customWidth="1"/>
    <col min="5" max="5" width="23.28515625" style="3" customWidth="1"/>
    <col min="6" max="6" width="11.42578125" style="3"/>
    <col min="7" max="7" width="12.85546875" style="3" bestFit="1" customWidth="1"/>
    <col min="8" max="16384" width="11.42578125" style="3"/>
  </cols>
  <sheetData>
    <row r="1" spans="1:5" s="1" customFormat="1" ht="51.6" customHeight="1" x14ac:dyDescent="0.3">
      <c r="A1" s="31" t="s">
        <v>28</v>
      </c>
      <c r="B1" s="32"/>
      <c r="C1" s="32"/>
    </row>
    <row r="2" spans="1:5" ht="46.5" customHeight="1" x14ac:dyDescent="0.25">
      <c r="A2" s="24"/>
      <c r="B2" s="25" t="s">
        <v>29</v>
      </c>
      <c r="C2" s="25" t="s">
        <v>30</v>
      </c>
      <c r="D2" s="25" t="s">
        <v>35</v>
      </c>
      <c r="E2" s="25" t="s">
        <v>37</v>
      </c>
    </row>
    <row r="3" spans="1:5" x14ac:dyDescent="0.25">
      <c r="A3" s="26" t="s">
        <v>38</v>
      </c>
      <c r="B3" s="27">
        <v>152</v>
      </c>
      <c r="C3" s="27">
        <v>3973</v>
      </c>
      <c r="D3" s="27">
        <v>26743298.8684211</v>
      </c>
      <c r="E3" s="27">
        <v>1023151.6305059168</v>
      </c>
    </row>
    <row r="4" spans="1:5" x14ac:dyDescent="0.25">
      <c r="A4" s="26" t="s">
        <v>39</v>
      </c>
      <c r="B4" s="27">
        <v>1608</v>
      </c>
      <c r="C4" s="27">
        <v>5410</v>
      </c>
      <c r="D4" s="27">
        <v>1820159.84763682</v>
      </c>
      <c r="E4" s="27">
        <v>541001.30036968703</v>
      </c>
    </row>
    <row r="5" spans="1:5" x14ac:dyDescent="0.25">
      <c r="A5" s="28" t="s">
        <v>26</v>
      </c>
      <c r="B5" s="29">
        <v>1760</v>
      </c>
      <c r="C5" s="29">
        <v>9383</v>
      </c>
      <c r="D5" s="29">
        <v>3972612.7630681801</v>
      </c>
      <c r="E5" s="29">
        <v>745155.96962591889</v>
      </c>
    </row>
    <row r="7" spans="1:5" x14ac:dyDescent="0.25">
      <c r="A7" s="40" t="s">
        <v>40</v>
      </c>
    </row>
  </sheetData>
  <mergeCells count="1">
    <mergeCell ref="A1:C1"/>
  </mergeCells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Fartøygrupper</vt:lpstr>
      <vt:lpstr>Hovedtall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Kjeilen Steinseide</dc:creator>
  <cp:lastModifiedBy>Anita Kjeilen Steinseide</cp:lastModifiedBy>
  <dcterms:created xsi:type="dcterms:W3CDTF">2024-01-22T12:43:57Z</dcterms:created>
  <dcterms:modified xsi:type="dcterms:W3CDTF">2024-01-23T13:07:09Z</dcterms:modified>
</cp:coreProperties>
</file>